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104" documentId="13_ncr:1_{A5B1AAB5-969D-43AB-B7E5-65FF87D591CC}" xr6:coauthVersionLast="45" xr6:coauthVersionMax="45" xr10:uidLastSave="{57F6CE7C-71A5-4A03-942C-B6794ED6E309}"/>
  <bookViews>
    <workbookView xWindow="-120" yWindow="-120" windowWidth="25440" windowHeight="15390" xr2:uid="{00000000-000D-0000-FFFF-FFFF00000000}"/>
  </bookViews>
  <sheets>
    <sheet name="List1" sheetId="1" r:id="rId1"/>
    <sheet name="List2" sheetId="2" r:id="rId2"/>
    <sheet name="Lis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1" l="1"/>
  <c r="F26" i="1" l="1"/>
  <c r="B7" i="1" l="1"/>
  <c r="B5" i="1"/>
  <c r="B3" i="1"/>
  <c r="B2" i="1"/>
  <c r="B1" i="1"/>
  <c r="F30" i="1" l="1"/>
  <c r="F32" i="1" l="1"/>
  <c r="F34" i="1" s="1"/>
  <c r="F36" i="1" s="1"/>
  <c r="F39" i="1" s="1"/>
</calcChain>
</file>

<file path=xl/sharedStrings.xml><?xml version="1.0" encoding="utf-8"?>
<sst xmlns="http://schemas.openxmlformats.org/spreadsheetml/2006/main" count="26" uniqueCount="26">
  <si>
    <t>SKUPAJ</t>
  </si>
  <si>
    <t>SKUPNA   REKAPITULACIJA</t>
  </si>
  <si>
    <t>Investitor:</t>
  </si>
  <si>
    <t>Objekt:</t>
  </si>
  <si>
    <t>Za gradnjo:</t>
  </si>
  <si>
    <t>GRADBENO OBRTNIŠKA DELA</t>
  </si>
  <si>
    <t>KRAJINSKA ARHITEKTURA</t>
  </si>
  <si>
    <t>STROJNE INSTALACIJE</t>
  </si>
  <si>
    <t>ZUNANJA UREDITEV</t>
  </si>
  <si>
    <t>I</t>
  </si>
  <si>
    <t>II</t>
  </si>
  <si>
    <t>III</t>
  </si>
  <si>
    <t>IV</t>
  </si>
  <si>
    <t>ELEKTRO INSTALACIJE</t>
  </si>
  <si>
    <t xml:space="preserve">ELEKTRO PRIKLJUČEK </t>
  </si>
  <si>
    <t>TEHNIČNA ZAŠČITA</t>
  </si>
  <si>
    <t>V</t>
  </si>
  <si>
    <t>VI</t>
  </si>
  <si>
    <t>VII</t>
  </si>
  <si>
    <t>VIII</t>
  </si>
  <si>
    <t>Popust</t>
  </si>
  <si>
    <t>SKUPAJ VSA DELA</t>
  </si>
  <si>
    <t>SKUPAJ VSA DELA S POPUSTOM</t>
  </si>
  <si>
    <t>Davek na dodano vrednost (22%)</t>
  </si>
  <si>
    <t>SKUPAJ  z DDV</t>
  </si>
  <si>
    <t>Nepredvidena dela - 10% vseh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</si>
</sst>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" fontId="3" fillId="2" borderId="0" xfId="0" applyNumberFormat="1" applyFont="1" applyFill="1" applyBorder="1" applyProtection="1">
      <protection locked="0"/>
    </xf>
    <xf numFmtId="0" fontId="4" fillId="0" borderId="1" xfId="0" applyFont="1" applyBorder="1" applyProtection="1"/>
    <xf numFmtId="0" fontId="5" fillId="0" borderId="2" xfId="0" applyFont="1" applyBorder="1" applyProtection="1"/>
    <xf numFmtId="0" fontId="4" fillId="0" borderId="2" xfId="0" applyFont="1" applyBorder="1" applyProtection="1"/>
    <xf numFmtId="164" fontId="4" fillId="0" borderId="3" xfId="0" applyNumberFormat="1" applyFont="1" applyBorder="1" applyProtection="1"/>
    <xf numFmtId="0" fontId="4" fillId="0" borderId="0" xfId="0" applyFont="1" applyProtection="1"/>
    <xf numFmtId="0" fontId="4" fillId="0" borderId="4" xfId="0" applyFont="1" applyBorder="1" applyProtection="1"/>
    <xf numFmtId="0" fontId="5" fillId="0" borderId="0" xfId="0" applyFont="1" applyProtection="1"/>
    <xf numFmtId="164" fontId="4" fillId="0" borderId="5" xfId="0" applyNumberFormat="1" applyFont="1" applyBorder="1" applyProtection="1"/>
    <xf numFmtId="0" fontId="4" fillId="0" borderId="6" xfId="0" applyFont="1" applyBorder="1" applyProtection="1"/>
    <xf numFmtId="0" fontId="5" fillId="0" borderId="7" xfId="0" applyFont="1" applyBorder="1" applyProtection="1"/>
    <xf numFmtId="0" fontId="4" fillId="0" borderId="7" xfId="0" applyFont="1" applyBorder="1" applyProtection="1"/>
    <xf numFmtId="164" fontId="4" fillId="0" borderId="8" xfId="0" applyNumberFormat="1" applyFont="1" applyBorder="1" applyProtection="1"/>
    <xf numFmtId="164" fontId="4" fillId="0" borderId="0" xfId="0" applyNumberFormat="1" applyFont="1" applyProtection="1"/>
    <xf numFmtId="0" fontId="4" fillId="0" borderId="9" xfId="0" applyFont="1" applyBorder="1" applyAlignment="1" applyProtection="1">
      <alignment vertical="top"/>
    </xf>
    <xf numFmtId="0" fontId="4" fillId="0" borderId="9" xfId="0" applyFont="1" applyBorder="1" applyProtection="1"/>
    <xf numFmtId="0" fontId="5" fillId="0" borderId="10" xfId="0" applyFont="1" applyBorder="1" applyProtection="1"/>
    <xf numFmtId="0" fontId="4" fillId="0" borderId="10" xfId="0" applyFont="1" applyBorder="1" applyProtection="1"/>
    <xf numFmtId="164" fontId="4" fillId="0" borderId="11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left"/>
    </xf>
    <xf numFmtId="4" fontId="2" fillId="0" borderId="0" xfId="0" applyNumberFormat="1" applyFont="1" applyBorder="1" applyProtection="1"/>
    <xf numFmtId="0" fontId="2" fillId="0" borderId="0" xfId="0" applyFont="1" applyBorder="1" applyProtection="1"/>
    <xf numFmtId="49" fontId="3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2" fontId="3" fillId="0" borderId="0" xfId="0" applyNumberFormat="1" applyFont="1" applyBorder="1" applyAlignment="1" applyProtection="1">
      <alignment horizontal="right"/>
    </xf>
    <xf numFmtId="2" fontId="3" fillId="0" borderId="0" xfId="0" applyNumberFormat="1" applyFont="1" applyBorder="1" applyAlignment="1" applyProtection="1">
      <alignment horizontal="left"/>
    </xf>
    <xf numFmtId="4" fontId="3" fillId="0" borderId="0" xfId="0" applyNumberFormat="1" applyFont="1" applyBorder="1" applyProtection="1"/>
    <xf numFmtId="0" fontId="3" fillId="0" borderId="0" xfId="0" applyFont="1" applyBorder="1" applyProtection="1"/>
    <xf numFmtId="2" fontId="2" fillId="0" borderId="0" xfId="0" applyNumberFormat="1" applyFont="1" applyBorder="1" applyAlignment="1" applyProtection="1">
      <alignment horizontal="right"/>
    </xf>
    <xf numFmtId="2" fontId="2" fillId="0" borderId="0" xfId="0" applyNumberFormat="1" applyFont="1" applyBorder="1" applyAlignment="1" applyProtection="1">
      <alignment horizontal="left"/>
    </xf>
    <xf numFmtId="0" fontId="1" fillId="0" borderId="0" xfId="0" applyFont="1" applyProtection="1"/>
    <xf numFmtId="4" fontId="3" fillId="0" borderId="0" xfId="0" applyNumberFormat="1" applyFont="1" applyBorder="1" applyProtection="1">
      <protection locked="0"/>
    </xf>
    <xf numFmtId="4" fontId="2" fillId="0" borderId="0" xfId="0" applyNumberFormat="1" applyFont="1" applyBorder="1" applyProtection="1">
      <protection locked="0"/>
    </xf>
    <xf numFmtId="49" fontId="2" fillId="0" borderId="7" xfId="0" applyNumberFormat="1" applyFont="1" applyBorder="1" applyAlignment="1" applyProtection="1">
      <alignment horizontal="right"/>
    </xf>
    <xf numFmtId="49" fontId="2" fillId="0" borderId="7" xfId="0" applyNumberFormat="1" applyFont="1" applyBorder="1" applyAlignment="1" applyProtection="1">
      <alignment horizontal="left"/>
    </xf>
    <xf numFmtId="4" fontId="2" fillId="0" borderId="7" xfId="0" applyNumberFormat="1" applyFont="1" applyBorder="1" applyProtection="1"/>
    <xf numFmtId="10" fontId="3" fillId="3" borderId="0" xfId="0" applyNumberFormat="1" applyFont="1" applyFill="1" applyBorder="1" applyProtection="1">
      <protection locked="0"/>
    </xf>
    <xf numFmtId="0" fontId="1" fillId="0" borderId="0" xfId="0" applyFont="1" applyBorder="1" applyProtection="1"/>
    <xf numFmtId="0" fontId="1" fillId="0" borderId="12" xfId="0" applyFont="1" applyBorder="1" applyProtection="1"/>
    <xf numFmtId="0" fontId="6" fillId="0" borderId="0" xfId="0" applyFont="1" applyProtection="1"/>
    <xf numFmtId="0" fontId="6" fillId="4" borderId="0" xfId="0" applyFont="1" applyFill="1" applyProtection="1"/>
    <xf numFmtId="4" fontId="6" fillId="4" borderId="0" xfId="0" applyNumberFormat="1" applyFont="1" applyFill="1" applyProtection="1"/>
    <xf numFmtId="0" fontId="5" fillId="0" borderId="10" xfId="0" applyFont="1" applyBorder="1" applyAlignment="1" applyProtection="1">
      <alignment vertical="top" wrapText="1"/>
    </xf>
    <xf numFmtId="0" fontId="5" fillId="0" borderId="11" xfId="0" applyFont="1" applyBorder="1" applyAlignment="1" applyProtection="1">
      <alignment vertical="top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17140-00-pzi-1-PP_I.faza_10-2019%20za%20razpis.xlsx?18799333" TargetMode="External"/><Relationship Id="rId1" Type="http://schemas.openxmlformats.org/officeDocument/2006/relationships/externalLinkPath" Target="file:///\\18799333\17140-00-pzi-1-PP_I.faza_10-2019%20za%20razp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stran"/>
      <sheetName val="Rekapitulacija"/>
      <sheetName val="A|Pripravljalna d."/>
      <sheetName val="A|Zemeljska d."/>
      <sheetName val="A|Betonska d."/>
      <sheetName val="A|Opaž-tesarska d."/>
      <sheetName val="A|Zidarska d."/>
      <sheetName val="B|Krovsko kleparska d."/>
      <sheetName val="B|Ključavničarska d."/>
      <sheetName val="B|Stavbno pohi."/>
      <sheetName val="B|Tlakarska d."/>
      <sheetName val="B|Keramičarska d."/>
      <sheetName val="B|Slikopleskarska d."/>
      <sheetName val="B|Montažerska d."/>
      <sheetName val="B|Estrih"/>
      <sheetName val="B|Razno"/>
    </sheetNames>
    <sheetDataSet>
      <sheetData sheetId="0">
        <row r="6">
          <cell r="B6" t="str">
            <v>OBČINA BREŽICE</v>
          </cell>
        </row>
        <row r="7">
          <cell r="B7" t="str">
            <v>Cesta prvih borcev 18</v>
          </cell>
        </row>
        <row r="8">
          <cell r="B8" t="str">
            <v>8250 Brežice</v>
          </cell>
        </row>
        <row r="11">
          <cell r="B11" t="str">
            <v xml:space="preserve">OŠ ARTIČE - I.FAZA VRTEC </v>
          </cell>
        </row>
        <row r="17">
          <cell r="B17" t="str">
            <v>PZI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workbookViewId="0">
      <selection activeCell="F29" sqref="F29"/>
    </sheetView>
  </sheetViews>
  <sheetFormatPr defaultRowHeight="14.25" x14ac:dyDescent="0.2"/>
  <cols>
    <col min="1" max="1" width="9.140625" style="33"/>
    <col min="2" max="2" width="13" style="33" customWidth="1"/>
    <col min="3" max="5" width="9.140625" style="33"/>
    <col min="6" max="6" width="19" style="33" customWidth="1"/>
    <col min="7" max="16384" width="9.140625" style="33"/>
  </cols>
  <sheetData>
    <row r="1" spans="1:7" s="6" customFormat="1" ht="16.5" x14ac:dyDescent="0.3">
      <c r="A1" s="2" t="s">
        <v>2</v>
      </c>
      <c r="B1" s="3" t="str">
        <f>'[1]1. stran'!B6</f>
        <v>OBČINA BREŽICE</v>
      </c>
      <c r="C1" s="4"/>
      <c r="D1" s="4"/>
      <c r="E1" s="4"/>
      <c r="F1" s="4"/>
      <c r="G1" s="5"/>
    </row>
    <row r="2" spans="1:7" s="6" customFormat="1" ht="16.5" x14ac:dyDescent="0.3">
      <c r="A2" s="7"/>
      <c r="B2" s="8" t="str">
        <f>'[1]1. stran'!B7</f>
        <v>Cesta prvih borcev 18</v>
      </c>
      <c r="G2" s="9"/>
    </row>
    <row r="3" spans="1:7" s="6" customFormat="1" ht="19.5" customHeight="1" x14ac:dyDescent="0.3">
      <c r="A3" s="10"/>
      <c r="B3" s="11" t="str">
        <f>'[1]1. stran'!B8</f>
        <v>8250 Brežice</v>
      </c>
      <c r="C3" s="12"/>
      <c r="D3" s="12"/>
      <c r="E3" s="12"/>
      <c r="F3" s="12"/>
      <c r="G3" s="13"/>
    </row>
    <row r="4" spans="1:7" s="6" customFormat="1" ht="16.5" x14ac:dyDescent="0.3">
      <c r="B4" s="8"/>
      <c r="G4" s="14"/>
    </row>
    <row r="5" spans="1:7" s="6" customFormat="1" ht="18" customHeight="1" x14ac:dyDescent="0.3">
      <c r="A5" s="15" t="s">
        <v>3</v>
      </c>
      <c r="B5" s="45" t="str">
        <f>'[1]1. stran'!B11:E11</f>
        <v xml:space="preserve">OŠ ARTIČE - I.FAZA VRTEC </v>
      </c>
      <c r="C5" s="45"/>
      <c r="D5" s="45"/>
      <c r="E5" s="45"/>
      <c r="F5" s="45"/>
      <c r="G5" s="46"/>
    </row>
    <row r="6" spans="1:7" s="6" customFormat="1" ht="16.5" x14ac:dyDescent="0.3">
      <c r="B6" s="8"/>
      <c r="G6" s="14"/>
    </row>
    <row r="7" spans="1:7" s="6" customFormat="1" ht="16.5" x14ac:dyDescent="0.3">
      <c r="A7" s="16" t="s">
        <v>4</v>
      </c>
      <c r="B7" s="17" t="str">
        <f>'[1]1. stran'!B17:E17</f>
        <v>PZI</v>
      </c>
      <c r="C7" s="18"/>
      <c r="D7" s="18"/>
      <c r="E7" s="18"/>
      <c r="F7" s="18"/>
      <c r="G7" s="19"/>
    </row>
    <row r="9" spans="1:7" s="24" customFormat="1" ht="15" x14ac:dyDescent="0.25">
      <c r="A9" s="20"/>
      <c r="B9" s="21" t="s">
        <v>1</v>
      </c>
      <c r="C9" s="22"/>
      <c r="D9" s="23"/>
      <c r="E9" s="23"/>
      <c r="F9" s="23"/>
    </row>
    <row r="10" spans="1:7" s="24" customFormat="1" ht="15" x14ac:dyDescent="0.25">
      <c r="A10" s="20"/>
      <c r="B10" s="25"/>
      <c r="C10" s="22"/>
      <c r="D10" s="23"/>
      <c r="E10" s="23"/>
      <c r="F10" s="23"/>
    </row>
    <row r="11" spans="1:7" s="24" customFormat="1" ht="13.5" customHeight="1" x14ac:dyDescent="0.25">
      <c r="A11" s="26"/>
      <c r="B11" s="25"/>
      <c r="C11" s="22"/>
      <c r="D11" s="23"/>
      <c r="E11" s="23"/>
      <c r="F11" s="23"/>
    </row>
    <row r="12" spans="1:7" s="30" customFormat="1" ht="15" x14ac:dyDescent="0.25">
      <c r="A12" s="27" t="s">
        <v>9</v>
      </c>
      <c r="B12" s="28" t="s">
        <v>5</v>
      </c>
      <c r="C12" s="25"/>
      <c r="D12" s="29"/>
      <c r="E12" s="29"/>
      <c r="F12" s="1"/>
    </row>
    <row r="13" spans="1:7" s="30" customFormat="1" ht="15" x14ac:dyDescent="0.25">
      <c r="A13" s="27"/>
      <c r="B13" s="28"/>
      <c r="C13" s="25"/>
      <c r="D13" s="29"/>
      <c r="E13" s="29"/>
      <c r="F13" s="34"/>
    </row>
    <row r="14" spans="1:7" s="30" customFormat="1" ht="15" x14ac:dyDescent="0.25">
      <c r="A14" s="27" t="s">
        <v>10</v>
      </c>
      <c r="B14" s="28" t="s">
        <v>6</v>
      </c>
      <c r="C14" s="25"/>
      <c r="D14" s="29"/>
      <c r="E14" s="29"/>
      <c r="F14" s="1"/>
    </row>
    <row r="15" spans="1:7" s="24" customFormat="1" x14ac:dyDescent="0.2">
      <c r="A15" s="31"/>
      <c r="B15" s="32"/>
      <c r="C15" s="22"/>
      <c r="D15" s="23"/>
      <c r="E15" s="23"/>
      <c r="F15" s="35"/>
    </row>
    <row r="16" spans="1:7" s="30" customFormat="1" ht="15" x14ac:dyDescent="0.25">
      <c r="A16" s="27" t="s">
        <v>11</v>
      </c>
      <c r="B16" s="28" t="s">
        <v>13</v>
      </c>
      <c r="C16" s="25"/>
      <c r="D16" s="29"/>
      <c r="E16" s="29"/>
      <c r="F16" s="1"/>
    </row>
    <row r="17" spans="1:6" s="24" customFormat="1" x14ac:dyDescent="0.2">
      <c r="A17" s="31"/>
      <c r="B17" s="32"/>
      <c r="C17" s="22"/>
      <c r="D17" s="23"/>
      <c r="E17" s="23"/>
      <c r="F17" s="35"/>
    </row>
    <row r="18" spans="1:6" s="30" customFormat="1" ht="15" x14ac:dyDescent="0.25">
      <c r="A18" s="27" t="s">
        <v>12</v>
      </c>
      <c r="B18" s="28" t="s">
        <v>14</v>
      </c>
      <c r="C18" s="25"/>
      <c r="D18" s="29"/>
      <c r="E18" s="29"/>
      <c r="F18" s="1"/>
    </row>
    <row r="19" spans="1:6" s="24" customFormat="1" x14ac:dyDescent="0.2">
      <c r="A19" s="31"/>
      <c r="B19" s="32"/>
      <c r="C19" s="22"/>
      <c r="D19" s="23"/>
      <c r="E19" s="23"/>
      <c r="F19" s="35"/>
    </row>
    <row r="20" spans="1:6" s="30" customFormat="1" ht="15" x14ac:dyDescent="0.25">
      <c r="A20" s="27" t="s">
        <v>16</v>
      </c>
      <c r="B20" s="28" t="s">
        <v>15</v>
      </c>
      <c r="C20" s="25"/>
      <c r="D20" s="29"/>
      <c r="E20" s="29"/>
      <c r="F20" s="1"/>
    </row>
    <row r="21" spans="1:6" s="24" customFormat="1" x14ac:dyDescent="0.2">
      <c r="A21" s="31"/>
      <c r="B21" s="32"/>
      <c r="C21" s="22"/>
      <c r="D21" s="23"/>
      <c r="E21" s="23"/>
      <c r="F21" s="35"/>
    </row>
    <row r="22" spans="1:6" s="30" customFormat="1" ht="15" x14ac:dyDescent="0.25">
      <c r="A22" s="27" t="s">
        <v>17</v>
      </c>
      <c r="B22" s="28" t="s">
        <v>7</v>
      </c>
      <c r="C22" s="25"/>
      <c r="D22" s="29"/>
      <c r="E22" s="29"/>
      <c r="F22" s="1"/>
    </row>
    <row r="23" spans="1:6" s="30" customFormat="1" ht="15" x14ac:dyDescent="0.25">
      <c r="A23" s="27"/>
      <c r="B23" s="28"/>
      <c r="C23" s="25"/>
      <c r="D23" s="29"/>
      <c r="E23" s="29"/>
      <c r="F23" s="34"/>
    </row>
    <row r="24" spans="1:6" s="30" customFormat="1" ht="15" x14ac:dyDescent="0.25">
      <c r="A24" s="27" t="s">
        <v>18</v>
      </c>
      <c r="B24" s="28" t="s">
        <v>8</v>
      </c>
      <c r="C24" s="25"/>
      <c r="D24" s="29"/>
      <c r="E24" s="29"/>
      <c r="F24" s="1"/>
    </row>
    <row r="25" spans="1:6" s="24" customFormat="1" ht="14.25" customHeight="1" x14ac:dyDescent="0.25">
      <c r="A25" s="20"/>
      <c r="B25" s="25"/>
      <c r="C25" s="22"/>
      <c r="D25" s="23"/>
      <c r="E25" s="23"/>
      <c r="F25" s="23"/>
    </row>
    <row r="26" spans="1:6" s="24" customFormat="1" x14ac:dyDescent="0.2">
      <c r="A26" s="36"/>
      <c r="B26" s="37" t="s">
        <v>0</v>
      </c>
      <c r="C26" s="37"/>
      <c r="D26" s="38"/>
      <c r="E26" s="38"/>
      <c r="F26" s="38">
        <f>F12+F14+F16+F18+F20+F22+F24</f>
        <v>0</v>
      </c>
    </row>
    <row r="27" spans="1:6" s="30" customFormat="1" ht="15" x14ac:dyDescent="0.25">
      <c r="A27" s="20"/>
      <c r="B27" s="25"/>
      <c r="C27" s="25"/>
      <c r="D27" s="29"/>
      <c r="E27" s="29"/>
      <c r="F27" s="29"/>
    </row>
    <row r="28" spans="1:6" s="30" customFormat="1" ht="15" x14ac:dyDescent="0.25">
      <c r="A28" s="20" t="s">
        <v>19</v>
      </c>
      <c r="B28" s="25" t="s">
        <v>25</v>
      </c>
      <c r="C28" s="25"/>
      <c r="D28" s="29"/>
      <c r="E28" s="29"/>
      <c r="F28" s="29">
        <f>F26*0.1</f>
        <v>0</v>
      </c>
    </row>
    <row r="29" spans="1:6" s="30" customFormat="1" ht="16.5" customHeight="1" x14ac:dyDescent="0.25">
      <c r="A29" s="20"/>
      <c r="B29" s="25"/>
      <c r="C29" s="25"/>
      <c r="D29" s="29"/>
      <c r="E29" s="29"/>
      <c r="F29" s="29"/>
    </row>
    <row r="30" spans="1:6" s="24" customFormat="1" x14ac:dyDescent="0.2">
      <c r="A30" s="36"/>
      <c r="B30" s="37" t="s">
        <v>21</v>
      </c>
      <c r="C30" s="37"/>
      <c r="D30" s="38"/>
      <c r="E30" s="38"/>
      <c r="F30" s="38">
        <f>F26+F28</f>
        <v>0</v>
      </c>
    </row>
    <row r="31" spans="1:6" s="30" customFormat="1" ht="15" x14ac:dyDescent="0.25">
      <c r="A31" s="20"/>
      <c r="B31" s="25"/>
      <c r="C31" s="25"/>
      <c r="D31" s="29"/>
      <c r="E31" s="29"/>
      <c r="F31" s="29"/>
    </row>
    <row r="32" spans="1:6" s="30" customFormat="1" ht="15" x14ac:dyDescent="0.25">
      <c r="A32" s="20"/>
      <c r="B32" s="25" t="s">
        <v>20</v>
      </c>
      <c r="C32" s="25"/>
      <c r="D32" s="29"/>
      <c r="E32" s="39">
        <v>0</v>
      </c>
      <c r="F32" s="29">
        <f>-(F30*E32)</f>
        <v>0</v>
      </c>
    </row>
    <row r="33" spans="1:6" s="30" customFormat="1" ht="15" x14ac:dyDescent="0.25">
      <c r="A33" s="20"/>
      <c r="B33" s="25"/>
      <c r="C33" s="25"/>
      <c r="D33" s="29"/>
      <c r="E33" s="29"/>
      <c r="F33" s="29"/>
    </row>
    <row r="34" spans="1:6" s="24" customFormat="1" x14ac:dyDescent="0.2">
      <c r="A34" s="36"/>
      <c r="B34" s="37" t="s">
        <v>22</v>
      </c>
      <c r="C34" s="37"/>
      <c r="D34" s="38"/>
      <c r="E34" s="38"/>
      <c r="F34" s="38">
        <f>F30+F32</f>
        <v>0</v>
      </c>
    </row>
    <row r="36" spans="1:6" x14ac:dyDescent="0.2">
      <c r="A36" s="40"/>
      <c r="B36" s="40" t="s">
        <v>23</v>
      </c>
      <c r="C36" s="40"/>
      <c r="D36" s="40"/>
      <c r="E36" s="40"/>
      <c r="F36" s="23">
        <f>F34*0.22</f>
        <v>0</v>
      </c>
    </row>
    <row r="37" spans="1:6" ht="15" thickBot="1" x14ac:dyDescent="0.25">
      <c r="A37" s="41"/>
      <c r="B37" s="41"/>
      <c r="C37" s="41"/>
      <c r="D37" s="41"/>
      <c r="E37" s="41"/>
      <c r="F37" s="41"/>
    </row>
    <row r="38" spans="1:6" ht="15" thickTop="1" x14ac:dyDescent="0.2"/>
    <row r="39" spans="1:6" s="42" customFormat="1" ht="26.25" customHeight="1" x14ac:dyDescent="0.25">
      <c r="B39" s="43" t="s">
        <v>24</v>
      </c>
      <c r="C39" s="43"/>
      <c r="D39" s="43"/>
      <c r="E39" s="43"/>
      <c r="F39" s="44">
        <f>F36+F34</f>
        <v>0</v>
      </c>
    </row>
  </sheetData>
  <sheetProtection algorithmName="SHA-512" hashValue="RqCy75rk9IqjwWqGbGBDUYnsSH4QOoblyOlcNW+uvTFk9ilX99OntJ3bHfaQEP/dkAHwiq44TXGdcDeIlQrELQ==" saltValue="gE9Q1ssw00iLJEZwp7S9AQ==" spinCount="100000" sheet="1"/>
  <mergeCells count="1"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2020-03-16T11:52:15Z</dcterms:modified>
</cp:coreProperties>
</file>